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720" windowHeight="6990" tabRatio="601" activeTab="0"/>
  </bookViews>
  <sheets>
    <sheet name="SCRNTMPL" sheetId="1" r:id="rId1"/>
  </sheets>
  <definedNames>
    <definedName name="b">'SCRNTMPL'!$AA$6</definedName>
    <definedName name="_xlnm.Print_Area" localSheetId="0">'SCRNTMPL'!$A$1:$R$39</definedName>
  </definedNames>
  <calcPr fullCalcOnLoad="1"/>
</workbook>
</file>

<file path=xl/sharedStrings.xml><?xml version="1.0" encoding="utf-8"?>
<sst xmlns="http://schemas.openxmlformats.org/spreadsheetml/2006/main" count="68" uniqueCount="48">
  <si>
    <t>ARCHITECT/ ENGINEER SCREENING FORM</t>
  </si>
  <si>
    <t xml:space="preserve">Screened by: </t>
  </si>
  <si>
    <t>YES</t>
  </si>
  <si>
    <t>NO</t>
  </si>
  <si>
    <t>Weight</t>
  </si>
  <si>
    <t>Rate</t>
  </si>
  <si>
    <t>Score</t>
  </si>
  <si>
    <t>Total</t>
  </si>
  <si>
    <t xml:space="preserve"> Within 0.5 hrs or 20 Mi.  =  4</t>
  </si>
  <si>
    <t xml:space="preserve"> Within 1.5 hrs or 80 Mi.  =  3</t>
  </si>
  <si>
    <t xml:space="preserve"> Within  3  hrs or 160 Mi.  =  2</t>
  </si>
  <si>
    <t>SUB-TOTAL</t>
  </si>
  <si>
    <t>( -1 point for each $100,000 of A/E fee for active projects)</t>
  </si>
  <si>
    <t>GRAND TOTAL</t>
  </si>
  <si>
    <t xml:space="preserve">Screening Date: </t>
  </si>
  <si>
    <t>DEPARTMENT OF FACILITIES DEVELOPMENT &amp; MANAGEMENT</t>
  </si>
  <si>
    <t xml:space="preserve">     IN DESIGN OR UNDER CONSTRUCTION</t>
  </si>
  <si>
    <t xml:space="preserve">  A.   More then one A/E in firm</t>
  </si>
  <si>
    <t xml:space="preserve">  B.   In Business for 3 years</t>
  </si>
  <si>
    <t xml:space="preserve">  C.   Permanent Wis. Office with major direction</t>
  </si>
  <si>
    <t xml:space="preserve">  D.   Dsgnd &amp; sub compltd a similar project with const. costs</t>
  </si>
  <si>
    <t xml:space="preserve">  A.   Design Development Phase Performance (NR 50%)</t>
  </si>
  <si>
    <t xml:space="preserve">  B.   Working Drawings &amp; Bid Phase Performance (NR 50%)</t>
  </si>
  <si>
    <t xml:space="preserve">  C.   Construction Phase Performance (NR 50%)</t>
  </si>
  <si>
    <t xml:space="preserve">  OVERALL PERCENTAGE RATING</t>
  </si>
  <si>
    <t xml:space="preserve">  A.   Key Persons to work on project</t>
  </si>
  <si>
    <t xml:space="preserve">  B.   Record of similar projects completed</t>
  </si>
  <si>
    <t xml:space="preserve">  C.  Overall experience of A/E team appears suited</t>
  </si>
  <si>
    <t xml:space="preserve">  to that required for this project</t>
  </si>
  <si>
    <t xml:space="preserve">  Distance of A/E firm </t>
  </si>
  <si>
    <t xml:space="preserve">  to project location</t>
  </si>
  <si>
    <t xml:space="preserve">  A.   Engineering Abilities of A/E team</t>
  </si>
  <si>
    <t xml:space="preserve">  B.   Architectural Design abilities of A/E team</t>
  </si>
  <si>
    <t xml:space="preserve">  C.   Apparent adequate staff to undertake project</t>
  </si>
  <si>
    <r>
      <t xml:space="preserve"> </t>
    </r>
    <r>
      <rPr>
        <b/>
        <sz val="9.5"/>
        <rFont val="Calibri"/>
        <family val="2"/>
      </rPr>
      <t>0</t>
    </r>
    <r>
      <rPr>
        <sz val="9.5"/>
        <rFont val="Calibri"/>
        <family val="2"/>
      </rPr>
      <t xml:space="preserve"> - Poor</t>
    </r>
  </si>
  <si>
    <r>
      <t xml:space="preserve"> </t>
    </r>
    <r>
      <rPr>
        <b/>
        <sz val="9.5"/>
        <rFont val="Calibri"/>
        <family val="2"/>
      </rPr>
      <t>1</t>
    </r>
    <r>
      <rPr>
        <sz val="9.5"/>
        <rFont val="Calibri"/>
        <family val="2"/>
      </rPr>
      <t xml:space="preserve"> - Adequate / Neutral</t>
    </r>
  </si>
  <si>
    <r>
      <t xml:space="preserve"> </t>
    </r>
    <r>
      <rPr>
        <b/>
        <sz val="9.5"/>
        <rFont val="Calibri"/>
        <family val="2"/>
      </rPr>
      <t>2</t>
    </r>
    <r>
      <rPr>
        <sz val="9.5"/>
        <rFont val="Calibri"/>
        <family val="2"/>
      </rPr>
      <t xml:space="preserve"> - Good</t>
    </r>
  </si>
  <si>
    <r>
      <t xml:space="preserve"> </t>
    </r>
    <r>
      <rPr>
        <b/>
        <sz val="9.5"/>
        <rFont val="Calibri"/>
        <family val="2"/>
      </rPr>
      <t>3</t>
    </r>
    <r>
      <rPr>
        <sz val="9.5"/>
        <rFont val="Calibri"/>
        <family val="2"/>
      </rPr>
      <t xml:space="preserve"> - Excellent</t>
    </r>
  </si>
  <si>
    <t xml:space="preserve"> Over 161 Mi or Out of St. =  0</t>
  </si>
  <si>
    <r>
      <rPr>
        <b/>
        <sz val="9.5"/>
        <rFont val="Calibri"/>
        <family val="2"/>
      </rPr>
      <t>1.</t>
    </r>
    <r>
      <rPr>
        <sz val="9.5"/>
        <rFont val="Calibri"/>
        <family val="2"/>
      </rPr>
      <t xml:space="preserve"> MANDATORY REQUIREMENTS</t>
    </r>
  </si>
  <si>
    <r>
      <rPr>
        <b/>
        <sz val="9.5"/>
        <rFont val="Calibri"/>
        <family val="2"/>
      </rPr>
      <t>2.</t>
    </r>
    <r>
      <rPr>
        <sz val="9.5"/>
        <rFont val="Calibri"/>
        <family val="2"/>
      </rPr>
      <t xml:space="preserve"> PAST PERFORMANCE OF PROFESSIONAL SERVICES (1-3)</t>
    </r>
  </si>
  <si>
    <r>
      <rPr>
        <b/>
        <sz val="9.5"/>
        <rFont val="Calibri"/>
        <family val="2"/>
      </rPr>
      <t>3.</t>
    </r>
    <r>
      <rPr>
        <sz val="9.5"/>
        <rFont val="Calibri"/>
        <family val="2"/>
      </rPr>
      <t xml:space="preserve"> EXPERIENCE (1-3)</t>
    </r>
  </si>
  <si>
    <r>
      <rPr>
        <b/>
        <sz val="9.5"/>
        <rFont val="Calibri"/>
        <family val="2"/>
      </rPr>
      <t>4.</t>
    </r>
    <r>
      <rPr>
        <sz val="9.5"/>
        <rFont val="Calibri"/>
        <family val="2"/>
      </rPr>
      <t xml:space="preserve"> GEOGRAPHIC PROXIMITY     </t>
    </r>
  </si>
  <si>
    <r>
      <rPr>
        <b/>
        <sz val="9.5"/>
        <rFont val="Calibri"/>
        <family val="2"/>
      </rPr>
      <t>5.</t>
    </r>
    <r>
      <rPr>
        <sz val="9.5"/>
        <rFont val="Calibri"/>
        <family val="2"/>
      </rPr>
      <t xml:space="preserve"> DESIGN AND PRODUCTION CAPABILITIES (1-3)</t>
    </r>
  </si>
  <si>
    <r>
      <rPr>
        <b/>
        <sz val="9.5"/>
        <rFont val="Calibri"/>
        <family val="2"/>
      </rPr>
      <t>6.</t>
    </r>
    <r>
      <rPr>
        <sz val="9.5"/>
        <rFont val="Calibri"/>
        <family val="2"/>
      </rPr>
      <t xml:space="preserve"> POINT REDUCTION FOR DFDM CONTRACTS</t>
    </r>
  </si>
  <si>
    <t>18H2H</t>
  </si>
  <si>
    <t>Veterinary Medicine Addition &amp; Renovation</t>
  </si>
  <si>
    <t>UW-Madison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</si>
</sst>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"/>
    <numFmt numFmtId="166" formatCode="0.0"/>
    <numFmt numFmtId="167" formatCode="0;0;"/>
    <numFmt numFmtId="168" formatCode="#,##0.0_);[Red]\(#,##0.0\)"/>
    <numFmt numFmtId="169" formatCode="0;0.0;"/>
    <numFmt numFmtId="170" formatCode="0;0.00;"/>
    <numFmt numFmtId="171" formatCode="General_)"/>
    <numFmt numFmtId="172" formatCode=";;;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9.5"/>
      <name val="Calibri"/>
      <family val="2"/>
    </font>
    <font>
      <b/>
      <sz val="9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.5"/>
      <name val="Calibri"/>
      <family val="2"/>
    </font>
    <font>
      <sz val="9.5"/>
      <color indexed="10"/>
      <name val="Calibri"/>
      <family val="2"/>
    </font>
    <font>
      <b/>
      <sz val="9.5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3" fillId="0" borderId="0" xfId="0" applyFont="1" applyAlignment="1" applyProtection="1">
      <alignment horizontal="right"/>
      <protection/>
    </xf>
    <xf numFmtId="0" fontId="24" fillId="0" borderId="0" xfId="0" applyFont="1" applyBorder="1" applyAlignment="1" applyProtection="1">
      <alignment/>
      <protection/>
    </xf>
    <xf numFmtId="0" fontId="24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Fill="1" applyBorder="1" applyAlignment="1" applyProtection="1" quotePrefix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44" fillId="0" borderId="12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/>
      <protection/>
    </xf>
    <xf numFmtId="0" fontId="44" fillId="0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 quotePrefix="1">
      <alignment horizontal="left"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5" fillId="34" borderId="19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/>
    </xf>
    <xf numFmtId="0" fontId="5" fillId="0" borderId="16" xfId="0" applyFont="1" applyFill="1" applyBorder="1" applyAlignment="1" applyProtection="1" quotePrefix="1">
      <alignment horizontal="left"/>
      <protection/>
    </xf>
    <xf numFmtId="14" fontId="5" fillId="0" borderId="20" xfId="0" applyNumberFormat="1" applyFont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35" borderId="27" xfId="0" applyFont="1" applyFill="1" applyBorder="1" applyAlignment="1" applyProtection="1">
      <alignment horizontal="center"/>
      <protection/>
    </xf>
    <xf numFmtId="0" fontId="5" fillId="35" borderId="27" xfId="0" applyFont="1" applyFill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35" borderId="15" xfId="0" applyFont="1" applyFill="1" applyBorder="1" applyAlignment="1" applyProtection="1">
      <alignment/>
      <protection/>
    </xf>
    <xf numFmtId="0" fontId="5" fillId="0" borderId="0" xfId="0" applyFont="1" applyAlignment="1">
      <alignment horizontal="left"/>
    </xf>
    <xf numFmtId="0" fontId="5" fillId="0" borderId="28" xfId="0" applyFont="1" applyFill="1" applyBorder="1" applyAlignment="1" applyProtection="1">
      <alignment vertical="top"/>
      <protection locked="0"/>
    </xf>
    <xf numFmtId="0" fontId="5" fillId="0" borderId="29" xfId="0" applyFont="1" applyFill="1" applyBorder="1" applyAlignment="1" applyProtection="1">
      <alignment vertical="top"/>
      <protection locked="0"/>
    </xf>
    <xf numFmtId="0" fontId="5" fillId="35" borderId="15" xfId="0" applyFont="1" applyFill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2" fontId="5" fillId="35" borderId="27" xfId="0" applyNumberFormat="1" applyFont="1" applyFill="1" applyBorder="1" applyAlignment="1" applyProtection="1">
      <alignment horizontal="center"/>
      <protection/>
    </xf>
    <xf numFmtId="2" fontId="5" fillId="0" borderId="18" xfId="0" applyNumberFormat="1" applyFont="1" applyBorder="1" applyAlignment="1" applyProtection="1" quotePrefix="1">
      <alignment horizontal="center"/>
      <protection/>
    </xf>
    <xf numFmtId="2" fontId="5" fillId="35" borderId="27" xfId="0" applyNumberFormat="1" applyFont="1" applyFill="1" applyBorder="1" applyAlignment="1" applyProtection="1" quotePrefix="1">
      <alignment horizontal="center"/>
      <protection/>
    </xf>
    <xf numFmtId="167" fontId="5" fillId="0" borderId="18" xfId="0" applyNumberFormat="1" applyFont="1" applyBorder="1" applyAlignment="1" applyProtection="1" quotePrefix="1">
      <alignment horizontal="center"/>
      <protection/>
    </xf>
    <xf numFmtId="2" fontId="5" fillId="0" borderId="33" xfId="0" applyNumberFormat="1" applyFont="1" applyBorder="1" applyAlignment="1" applyProtection="1" quotePrefix="1">
      <alignment horizontal="center"/>
      <protection/>
    </xf>
    <xf numFmtId="167" fontId="5" fillId="0" borderId="33" xfId="0" applyNumberFormat="1" applyFont="1" applyBorder="1" applyAlignment="1" applyProtection="1" quotePrefix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9" fontId="5" fillId="0" borderId="30" xfId="57" applyNumberFormat="1" applyFont="1" applyFill="1" applyBorder="1" applyAlignment="1" applyProtection="1">
      <alignment horizontal="center"/>
      <protection/>
    </xf>
    <xf numFmtId="2" fontId="5" fillId="0" borderId="30" xfId="0" applyNumberFormat="1" applyFont="1" applyBorder="1" applyAlignment="1" applyProtection="1">
      <alignment/>
      <protection/>
    </xf>
    <xf numFmtId="2" fontId="6" fillId="35" borderId="35" xfId="0" applyNumberFormat="1" applyFont="1" applyFill="1" applyBorder="1" applyAlignment="1" applyProtection="1">
      <alignment horizontal="center"/>
      <protection/>
    </xf>
    <xf numFmtId="2" fontId="6" fillId="35" borderId="18" xfId="0" applyNumberFormat="1" applyFont="1" applyFill="1" applyBorder="1" applyAlignment="1" applyProtection="1">
      <alignment horizontal="center"/>
      <protection/>
    </xf>
    <xf numFmtId="9" fontId="5" fillId="0" borderId="30" xfId="57" applyFont="1" applyFill="1" applyBorder="1" applyAlignment="1" applyProtection="1">
      <alignment horizontal="center"/>
      <protection/>
    </xf>
    <xf numFmtId="167" fontId="5" fillId="0" borderId="30" xfId="0" applyNumberFormat="1" applyFont="1" applyBorder="1" applyAlignment="1" applyProtection="1">
      <alignment/>
      <protection/>
    </xf>
    <xf numFmtId="0" fontId="5" fillId="0" borderId="36" xfId="0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center"/>
      <protection/>
    </xf>
    <xf numFmtId="2" fontId="5" fillId="0" borderId="38" xfId="0" applyNumberFormat="1" applyFont="1" applyBorder="1" applyAlignment="1" applyProtection="1">
      <alignment horizontal="center"/>
      <protection/>
    </xf>
    <xf numFmtId="2" fontId="5" fillId="0" borderId="37" xfId="0" applyNumberFormat="1" applyFont="1" applyBorder="1" applyAlignment="1" applyProtection="1">
      <alignment horizontal="center"/>
      <protection/>
    </xf>
    <xf numFmtId="2" fontId="5" fillId="0" borderId="39" xfId="0" applyNumberFormat="1" applyFont="1" applyBorder="1" applyAlignment="1" applyProtection="1">
      <alignment horizontal="center"/>
      <protection/>
    </xf>
    <xf numFmtId="167" fontId="5" fillId="0" borderId="38" xfId="0" applyNumberFormat="1" applyFont="1" applyBorder="1" applyAlignment="1" applyProtection="1">
      <alignment horizontal="center"/>
      <protection/>
    </xf>
    <xf numFmtId="167" fontId="5" fillId="0" borderId="39" xfId="0" applyNumberFormat="1" applyFont="1" applyBorder="1" applyAlignment="1" applyProtection="1">
      <alignment horizontal="center"/>
      <protection/>
    </xf>
    <xf numFmtId="0" fontId="5" fillId="36" borderId="32" xfId="0" applyFont="1" applyFill="1" applyBorder="1" applyAlignment="1" applyProtection="1">
      <alignment horizontal="center"/>
      <protection/>
    </xf>
    <xf numFmtId="0" fontId="5" fillId="33" borderId="27" xfId="0" applyFont="1" applyFill="1" applyBorder="1" applyAlignment="1" applyProtection="1">
      <alignment horizontal="center"/>
      <protection locked="0"/>
    </xf>
    <xf numFmtId="2" fontId="5" fillId="35" borderId="40" xfId="0" applyNumberFormat="1" applyFont="1" applyFill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2" fontId="5" fillId="0" borderId="30" xfId="0" applyNumberFormat="1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center"/>
      <protection/>
    </xf>
    <xf numFmtId="2" fontId="5" fillId="0" borderId="18" xfId="0" applyNumberFormat="1" applyFont="1" applyBorder="1" applyAlignment="1" applyProtection="1">
      <alignment horizontal="center"/>
      <protection/>
    </xf>
    <xf numFmtId="2" fontId="5" fillId="0" borderId="33" xfId="0" applyNumberFormat="1" applyFont="1" applyBorder="1" applyAlignment="1" applyProtection="1">
      <alignment horizontal="center"/>
      <protection/>
    </xf>
    <xf numFmtId="0" fontId="5" fillId="35" borderId="41" xfId="0" applyFont="1" applyFill="1" applyBorder="1" applyAlignment="1" applyProtection="1">
      <alignment horizontal="center"/>
      <protection/>
    </xf>
    <xf numFmtId="2" fontId="5" fillId="0" borderId="30" xfId="0" applyNumberFormat="1" applyFont="1" applyFill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2" fontId="5" fillId="0" borderId="38" xfId="0" applyNumberFormat="1" applyFont="1" applyBorder="1" applyAlignment="1" applyProtection="1">
      <alignment/>
      <protection/>
    </xf>
    <xf numFmtId="2" fontId="5" fillId="0" borderId="39" xfId="0" applyNumberFormat="1" applyFont="1" applyBorder="1" applyAlignment="1" applyProtection="1">
      <alignment/>
      <protection/>
    </xf>
    <xf numFmtId="0" fontId="5" fillId="34" borderId="27" xfId="0" applyFont="1" applyFill="1" applyBorder="1" applyAlignment="1" applyProtection="1">
      <alignment horizontal="center"/>
      <protection locked="0"/>
    </xf>
    <xf numFmtId="2" fontId="5" fillId="0" borderId="15" xfId="0" applyNumberFormat="1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2" fontId="5" fillId="35" borderId="18" xfId="0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right"/>
      <protection/>
    </xf>
    <xf numFmtId="0" fontId="5" fillId="0" borderId="43" xfId="0" applyFont="1" applyBorder="1" applyAlignment="1" applyProtection="1">
      <alignment/>
      <protection/>
    </xf>
    <xf numFmtId="2" fontId="5" fillId="0" borderId="44" xfId="0" applyNumberFormat="1" applyFont="1" applyBorder="1" applyAlignment="1" applyProtection="1">
      <alignment/>
      <protection/>
    </xf>
    <xf numFmtId="2" fontId="6" fillId="35" borderId="45" xfId="42" applyNumberFormat="1" applyFont="1" applyFill="1" applyBorder="1" applyAlignment="1" applyProtection="1">
      <alignment/>
      <protection/>
    </xf>
    <xf numFmtId="2" fontId="5" fillId="0" borderId="10" xfId="0" applyNumberFormat="1" applyFont="1" applyBorder="1" applyAlignment="1" applyProtection="1">
      <alignment/>
      <protection/>
    </xf>
    <xf numFmtId="2" fontId="5" fillId="0" borderId="24" xfId="0" applyNumberFormat="1" applyFont="1" applyBorder="1" applyAlignment="1" applyProtection="1">
      <alignment/>
      <protection/>
    </xf>
    <xf numFmtId="2" fontId="6" fillId="35" borderId="39" xfId="42" applyNumberFormat="1" applyFont="1" applyFill="1" applyBorder="1" applyAlignment="1" applyProtection="1">
      <alignment/>
      <protection/>
    </xf>
    <xf numFmtId="40" fontId="6" fillId="0" borderId="0" xfId="42" applyNumberFormat="1" applyFont="1" applyBorder="1" applyAlignment="1">
      <alignment/>
    </xf>
    <xf numFmtId="0" fontId="5" fillId="0" borderId="16" xfId="0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172" fontId="5" fillId="0" borderId="46" xfId="0" applyNumberFormat="1" applyFont="1" applyBorder="1" applyAlignment="1" applyProtection="1">
      <alignment/>
      <protection/>
    </xf>
    <xf numFmtId="172" fontId="5" fillId="0" borderId="39" xfId="0" applyNumberFormat="1" applyFont="1" applyBorder="1" applyAlignment="1" applyProtection="1">
      <alignment/>
      <protection/>
    </xf>
    <xf numFmtId="2" fontId="5" fillId="0" borderId="47" xfId="0" applyNumberFormat="1" applyFont="1" applyBorder="1" applyAlignment="1" applyProtection="1">
      <alignment/>
      <protection/>
    </xf>
    <xf numFmtId="2" fontId="5" fillId="0" borderId="18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2" fontId="5" fillId="0" borderId="11" xfId="0" applyNumberFormat="1" applyFont="1" applyBorder="1" applyAlignment="1" applyProtection="1">
      <alignment/>
      <protection/>
    </xf>
    <xf numFmtId="2" fontId="26" fillId="35" borderId="35" xfId="0" applyNumberFormat="1" applyFont="1" applyFill="1" applyBorder="1" applyAlignment="1" applyProtection="1" quotePrefix="1">
      <alignment horizontal="right"/>
      <protection/>
    </xf>
    <xf numFmtId="2" fontId="5" fillId="0" borderId="48" xfId="0" applyNumberFormat="1" applyFont="1" applyBorder="1" applyAlignment="1" applyProtection="1">
      <alignment/>
      <protection/>
    </xf>
    <xf numFmtId="2" fontId="26" fillId="35" borderId="49" xfId="0" applyNumberFormat="1" applyFont="1" applyFill="1" applyBorder="1" applyAlignment="1" applyProtection="1" quotePrefix="1">
      <alignment/>
      <protection/>
    </xf>
    <xf numFmtId="2" fontId="26" fillId="35" borderId="49" xfId="0" applyNumberFormat="1" applyFont="1" applyFill="1" applyBorder="1" applyAlignment="1" applyProtection="1" quotePrefix="1">
      <alignment horizontal="right"/>
      <protection/>
    </xf>
    <xf numFmtId="172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167" fontId="5" fillId="0" borderId="0" xfId="0" applyNumberFormat="1" applyFont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50" xfId="0" applyFont="1" applyFill="1" applyBorder="1" applyAlignment="1" applyProtection="1">
      <alignment vertical="top"/>
      <protection locked="0"/>
    </xf>
    <xf numFmtId="0" fontId="44" fillId="0" borderId="20" xfId="0" applyFont="1" applyFill="1" applyBorder="1" applyAlignment="1" applyProtection="1">
      <alignment horizontal="left"/>
      <protection locked="0"/>
    </xf>
    <xf numFmtId="0" fontId="5" fillId="0" borderId="51" xfId="0" applyFont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0" borderId="20" xfId="0" applyFont="1" applyBorder="1" applyAlignment="1" applyProtection="1" quotePrefix="1">
      <alignment horizontal="left"/>
      <protection/>
    </xf>
    <xf numFmtId="0" fontId="23" fillId="0" borderId="10" xfId="0" applyFont="1" applyBorder="1" applyAlignment="1" applyProtection="1">
      <alignment/>
      <protection/>
    </xf>
    <xf numFmtId="2" fontId="23" fillId="0" borderId="31" xfId="0" applyNumberFormat="1" applyFont="1" applyBorder="1" applyAlignment="1" applyProtection="1">
      <alignment/>
      <protection/>
    </xf>
    <xf numFmtId="170" fontId="23" fillId="0" borderId="0" xfId="0" applyNumberFormat="1" applyFont="1" applyBorder="1" applyAlignment="1">
      <alignment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2" fontId="23" fillId="0" borderId="30" xfId="0" applyNumberFormat="1" applyFont="1" applyBorder="1" applyAlignment="1" applyProtection="1">
      <alignment/>
      <protection/>
    </xf>
    <xf numFmtId="2" fontId="23" fillId="0" borderId="0" xfId="0" applyNumberFormat="1" applyFont="1" applyBorder="1" applyAlignment="1" applyProtection="1">
      <alignment/>
      <protection/>
    </xf>
    <xf numFmtId="0" fontId="23" fillId="0" borderId="0" xfId="0" applyFont="1" applyAlignment="1">
      <alignment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5" borderId="39" xfId="0" applyFont="1" applyFill="1" applyBorder="1" applyAlignment="1" applyProtection="1">
      <alignment horizontal="center" vertical="center" wrapText="1"/>
      <protection/>
    </xf>
    <xf numFmtId="0" fontId="5" fillId="35" borderId="16" xfId="0" applyFont="1" applyFill="1" applyBorder="1" applyAlignment="1" applyProtection="1">
      <alignment horizontal="center" vertical="center" wrapText="1"/>
      <protection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0" fontId="5" fillId="35" borderId="18" xfId="0" applyFont="1" applyFill="1" applyBorder="1" applyAlignment="1" applyProtection="1">
      <alignment horizontal="center" vertical="center" wrapText="1"/>
      <protection/>
    </xf>
    <xf numFmtId="0" fontId="5" fillId="35" borderId="20" xfId="0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5" fillId="35" borderId="22" xfId="0" applyFont="1" applyFill="1" applyBorder="1" applyAlignment="1" applyProtection="1">
      <alignment horizontal="center" vertical="center" wrapText="1"/>
      <protection/>
    </xf>
    <xf numFmtId="0" fontId="44" fillId="0" borderId="39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F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showZeros="0" tabSelected="1" zoomScalePageLayoutView="0" workbookViewId="0" topLeftCell="A1">
      <selection activeCell="B16" sqref="B16"/>
    </sheetView>
  </sheetViews>
  <sheetFormatPr defaultColWidth="9.140625" defaultRowHeight="12.75"/>
  <cols>
    <col min="1" max="1" width="24.7109375" style="8" customWidth="1"/>
    <col min="2" max="2" width="22.28125" style="8" customWidth="1"/>
    <col min="3" max="3" width="6.57421875" style="8" customWidth="1"/>
    <col min="4" max="18" width="5.57421875" style="8" customWidth="1"/>
    <col min="19" max="16384" width="9.140625" style="8" customWidth="1"/>
  </cols>
  <sheetData>
    <row r="1" spans="1:22" ht="12.75" customHeight="1">
      <c r="A1" s="4" t="s">
        <v>15</v>
      </c>
      <c r="B1" s="5"/>
      <c r="C1" s="5"/>
      <c r="D1" s="6"/>
      <c r="E1" s="6"/>
      <c r="F1" s="6"/>
      <c r="G1" s="6"/>
      <c r="H1" s="6"/>
      <c r="I1" s="6"/>
      <c r="J1" s="5"/>
      <c r="K1" s="6"/>
      <c r="L1" s="4"/>
      <c r="M1" s="4"/>
      <c r="N1" s="7"/>
      <c r="O1" s="4"/>
      <c r="P1" s="7"/>
      <c r="Q1" s="7"/>
      <c r="R1" s="7"/>
      <c r="V1" s="9"/>
    </row>
    <row r="2" spans="1:22" ht="12.75" customHeight="1">
      <c r="A2" s="4" t="s">
        <v>0</v>
      </c>
      <c r="B2" s="5"/>
      <c r="C2" s="5"/>
      <c r="D2" s="6"/>
      <c r="E2" s="6"/>
      <c r="F2" s="6"/>
      <c r="G2" s="6"/>
      <c r="H2" s="6"/>
      <c r="I2" s="6"/>
      <c r="J2" s="10"/>
      <c r="K2" s="6"/>
      <c r="L2" s="7"/>
      <c r="M2" s="7"/>
      <c r="N2" s="7"/>
      <c r="O2" s="7"/>
      <c r="P2" s="7"/>
      <c r="Q2" s="7"/>
      <c r="R2" s="7"/>
      <c r="V2" s="9"/>
    </row>
    <row r="3" spans="1:22" ht="12.75" customHeight="1" thickBot="1">
      <c r="A3" s="4"/>
      <c r="B3" s="5"/>
      <c r="C3" s="5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V3" s="9"/>
    </row>
    <row r="4" spans="1:22" ht="12.75" customHeight="1" thickTop="1">
      <c r="A4" s="13" t="s">
        <v>46</v>
      </c>
      <c r="B4" s="14"/>
      <c r="C4" s="136" t="s">
        <v>45</v>
      </c>
      <c r="D4" s="127"/>
      <c r="E4" s="128"/>
      <c r="F4" s="129"/>
      <c r="G4" s="127"/>
      <c r="H4" s="128"/>
      <c r="I4" s="129"/>
      <c r="J4" s="127"/>
      <c r="K4" s="128"/>
      <c r="L4" s="129"/>
      <c r="M4" s="127"/>
      <c r="N4" s="128"/>
      <c r="O4" s="129"/>
      <c r="P4" s="127"/>
      <c r="Q4" s="128"/>
      <c r="R4" s="129"/>
      <c r="V4" s="9"/>
    </row>
    <row r="5" spans="1:18" ht="12.75" customHeight="1">
      <c r="A5" s="15" t="s">
        <v>47</v>
      </c>
      <c r="B5" s="16"/>
      <c r="C5" s="17"/>
      <c r="D5" s="130"/>
      <c r="E5" s="131"/>
      <c r="F5" s="132"/>
      <c r="G5" s="130"/>
      <c r="H5" s="131"/>
      <c r="I5" s="132"/>
      <c r="J5" s="130"/>
      <c r="K5" s="131"/>
      <c r="L5" s="132"/>
      <c r="M5" s="130"/>
      <c r="N5" s="131"/>
      <c r="O5" s="132"/>
      <c r="P5" s="130"/>
      <c r="Q5" s="131"/>
      <c r="R5" s="132"/>
    </row>
    <row r="6" spans="1:27" ht="12.75" customHeight="1">
      <c r="A6" s="18" t="s">
        <v>1</v>
      </c>
      <c r="B6" s="19" t="s">
        <v>34</v>
      </c>
      <c r="C6" s="20"/>
      <c r="D6" s="130"/>
      <c r="E6" s="131"/>
      <c r="F6" s="132"/>
      <c r="G6" s="130"/>
      <c r="H6" s="131"/>
      <c r="I6" s="132"/>
      <c r="J6" s="130"/>
      <c r="K6" s="131"/>
      <c r="L6" s="132"/>
      <c r="M6" s="130"/>
      <c r="N6" s="131"/>
      <c r="O6" s="132"/>
      <c r="P6" s="130"/>
      <c r="Q6" s="131"/>
      <c r="R6" s="132"/>
      <c r="AA6" s="21"/>
    </row>
    <row r="7" spans="1:27" ht="12.75" customHeight="1">
      <c r="A7" s="22"/>
      <c r="B7" s="19" t="s">
        <v>35</v>
      </c>
      <c r="C7" s="20"/>
      <c r="D7" s="130"/>
      <c r="E7" s="131"/>
      <c r="F7" s="132"/>
      <c r="G7" s="130"/>
      <c r="H7" s="131"/>
      <c r="I7" s="132"/>
      <c r="J7" s="130"/>
      <c r="K7" s="131"/>
      <c r="L7" s="132"/>
      <c r="M7" s="130"/>
      <c r="N7" s="131"/>
      <c r="O7" s="132"/>
      <c r="P7" s="130"/>
      <c r="Q7" s="131"/>
      <c r="R7" s="132"/>
      <c r="V7" s="9"/>
      <c r="AA7" s="23"/>
    </row>
    <row r="8" spans="1:18" ht="12.75" customHeight="1">
      <c r="A8" s="24" t="s">
        <v>14</v>
      </c>
      <c r="B8" s="19" t="s">
        <v>36</v>
      </c>
      <c r="C8" s="20"/>
      <c r="D8" s="130"/>
      <c r="E8" s="131"/>
      <c r="F8" s="132"/>
      <c r="G8" s="130"/>
      <c r="H8" s="131"/>
      <c r="I8" s="132"/>
      <c r="J8" s="130"/>
      <c r="K8" s="131"/>
      <c r="L8" s="132"/>
      <c r="M8" s="130"/>
      <c r="N8" s="131"/>
      <c r="O8" s="132"/>
      <c r="P8" s="130"/>
      <c r="Q8" s="131"/>
      <c r="R8" s="132"/>
    </row>
    <row r="9" spans="1:18" ht="12.75" customHeight="1" thickBot="1">
      <c r="A9" s="25"/>
      <c r="B9" s="26" t="s">
        <v>37</v>
      </c>
      <c r="C9" s="27"/>
      <c r="D9" s="133"/>
      <c r="E9" s="134"/>
      <c r="F9" s="135"/>
      <c r="G9" s="133"/>
      <c r="H9" s="134"/>
      <c r="I9" s="135"/>
      <c r="J9" s="133"/>
      <c r="K9" s="134"/>
      <c r="L9" s="135"/>
      <c r="M9" s="133"/>
      <c r="N9" s="134"/>
      <c r="O9" s="135"/>
      <c r="P9" s="133"/>
      <c r="Q9" s="134"/>
      <c r="R9" s="135"/>
    </row>
    <row r="10" spans="1:18" ht="12.75" customHeight="1" thickBot="1" thickTop="1">
      <c r="A10" s="112" t="s">
        <v>39</v>
      </c>
      <c r="B10" s="14"/>
      <c r="C10" s="14"/>
      <c r="D10" s="29"/>
      <c r="E10" s="30" t="s">
        <v>2</v>
      </c>
      <c r="F10" s="30" t="s">
        <v>3</v>
      </c>
      <c r="G10" s="31"/>
      <c r="H10" s="30" t="s">
        <v>2</v>
      </c>
      <c r="I10" s="30" t="s">
        <v>3</v>
      </c>
      <c r="J10" s="31"/>
      <c r="K10" s="30" t="s">
        <v>2</v>
      </c>
      <c r="L10" s="32" t="s">
        <v>3</v>
      </c>
      <c r="M10" s="33"/>
      <c r="N10" s="32" t="s">
        <v>2</v>
      </c>
      <c r="O10" s="32" t="s">
        <v>3</v>
      </c>
      <c r="P10" s="34"/>
      <c r="Q10" s="32" t="s">
        <v>2</v>
      </c>
      <c r="R10" s="35" t="s">
        <v>3</v>
      </c>
    </row>
    <row r="11" spans="1:18" ht="12.75" customHeight="1" thickTop="1">
      <c r="A11" s="113" t="s">
        <v>17</v>
      </c>
      <c r="B11" s="16"/>
      <c r="C11" s="16"/>
      <c r="D11" s="37"/>
      <c r="E11" s="38"/>
      <c r="F11" s="39"/>
      <c r="G11" s="37"/>
      <c r="H11" s="38"/>
      <c r="I11" s="39"/>
      <c r="J11" s="37"/>
      <c r="K11" s="38"/>
      <c r="L11" s="39"/>
      <c r="M11" s="40"/>
      <c r="N11" s="38"/>
      <c r="O11" s="39"/>
      <c r="P11" s="40"/>
      <c r="Q11" s="38"/>
      <c r="R11" s="41"/>
    </row>
    <row r="12" spans="1:22" ht="12.75" customHeight="1">
      <c r="A12" s="113" t="s">
        <v>18</v>
      </c>
      <c r="B12" s="16"/>
      <c r="C12" s="16"/>
      <c r="D12" s="37"/>
      <c r="E12" s="38"/>
      <c r="F12" s="39"/>
      <c r="G12" s="37"/>
      <c r="H12" s="38"/>
      <c r="I12" s="39"/>
      <c r="J12" s="37"/>
      <c r="K12" s="38"/>
      <c r="L12" s="39"/>
      <c r="M12" s="40"/>
      <c r="N12" s="38"/>
      <c r="O12" s="39"/>
      <c r="P12" s="40"/>
      <c r="Q12" s="38"/>
      <c r="R12" s="41"/>
      <c r="V12" s="42"/>
    </row>
    <row r="13" spans="1:22" ht="12.75" customHeight="1">
      <c r="A13" s="113" t="s">
        <v>19</v>
      </c>
      <c r="B13" s="36"/>
      <c r="C13" s="36"/>
      <c r="D13" s="40"/>
      <c r="E13" s="38"/>
      <c r="F13" s="39"/>
      <c r="G13" s="40"/>
      <c r="H13" s="38"/>
      <c r="I13" s="39"/>
      <c r="J13" s="40"/>
      <c r="K13" s="38"/>
      <c r="L13" s="39"/>
      <c r="M13" s="40"/>
      <c r="N13" s="38"/>
      <c r="O13" s="39"/>
      <c r="P13" s="40"/>
      <c r="Q13" s="38"/>
      <c r="R13" s="41"/>
      <c r="V13" s="42"/>
    </row>
    <row r="14" spans="1:18" ht="12.75" customHeight="1">
      <c r="A14" s="114" t="s">
        <v>20</v>
      </c>
      <c r="B14" s="43"/>
      <c r="C14" s="44"/>
      <c r="D14" s="40"/>
      <c r="E14" s="38"/>
      <c r="F14" s="39"/>
      <c r="G14" s="40"/>
      <c r="H14" s="38"/>
      <c r="I14" s="38"/>
      <c r="J14" s="40"/>
      <c r="K14" s="38"/>
      <c r="L14" s="38"/>
      <c r="M14" s="40"/>
      <c r="N14" s="38"/>
      <c r="O14" s="38"/>
      <c r="P14" s="40"/>
      <c r="Q14" s="38"/>
      <c r="R14" s="45"/>
    </row>
    <row r="15" spans="1:18" ht="12.75" customHeight="1" thickBot="1">
      <c r="A15" s="115"/>
      <c r="B15" s="11"/>
      <c r="C15" s="11"/>
      <c r="D15" s="33"/>
      <c r="E15" s="46"/>
      <c r="F15" s="46"/>
      <c r="G15" s="33"/>
      <c r="H15" s="46"/>
      <c r="I15" s="46"/>
      <c r="J15" s="33"/>
      <c r="K15" s="46"/>
      <c r="L15" s="46"/>
      <c r="M15" s="33"/>
      <c r="N15" s="46"/>
      <c r="O15" s="46"/>
      <c r="P15" s="33"/>
      <c r="Q15" s="46"/>
      <c r="R15" s="47"/>
    </row>
    <row r="16" spans="1:22" ht="12.75" customHeight="1" thickBot="1" thickTop="1">
      <c r="A16" s="112" t="s">
        <v>40</v>
      </c>
      <c r="B16" s="4"/>
      <c r="C16" s="48" t="s">
        <v>4</v>
      </c>
      <c r="D16" s="32" t="s">
        <v>5</v>
      </c>
      <c r="E16" s="32" t="s">
        <v>6</v>
      </c>
      <c r="F16" s="35" t="s">
        <v>7</v>
      </c>
      <c r="G16" s="32" t="s">
        <v>5</v>
      </c>
      <c r="H16" s="32" t="s">
        <v>6</v>
      </c>
      <c r="I16" s="35" t="s">
        <v>7</v>
      </c>
      <c r="J16" s="32" t="s">
        <v>5</v>
      </c>
      <c r="K16" s="32" t="s">
        <v>6</v>
      </c>
      <c r="L16" s="35" t="s">
        <v>7</v>
      </c>
      <c r="M16" s="32" t="s">
        <v>5</v>
      </c>
      <c r="N16" s="32" t="s">
        <v>6</v>
      </c>
      <c r="O16" s="35" t="s">
        <v>7</v>
      </c>
      <c r="P16" s="32" t="s">
        <v>5</v>
      </c>
      <c r="Q16" s="32" t="s">
        <v>6</v>
      </c>
      <c r="R16" s="35" t="s">
        <v>7</v>
      </c>
      <c r="V16" s="9"/>
    </row>
    <row r="17" spans="1:18" ht="12.75" customHeight="1" thickTop="1">
      <c r="A17" s="113" t="s">
        <v>21</v>
      </c>
      <c r="B17" s="36"/>
      <c r="C17" s="49">
        <v>3</v>
      </c>
      <c r="D17" s="50"/>
      <c r="E17" s="50">
        <f>(D17*$C17)</f>
        <v>0</v>
      </c>
      <c r="F17" s="51"/>
      <c r="G17" s="52"/>
      <c r="H17" s="50">
        <f>(G17*$C17)</f>
        <v>0</v>
      </c>
      <c r="I17" s="51"/>
      <c r="J17" s="50"/>
      <c r="K17" s="50">
        <f>(J17*$C17)</f>
        <v>0</v>
      </c>
      <c r="L17" s="51"/>
      <c r="M17" s="50"/>
      <c r="N17" s="50">
        <f>(M17*$C17)</f>
        <v>0</v>
      </c>
      <c r="O17" s="51"/>
      <c r="P17" s="50"/>
      <c r="Q17" s="50">
        <f>(P17*$C17)</f>
        <v>0</v>
      </c>
      <c r="R17" s="53"/>
    </row>
    <row r="18" spans="1:18" ht="12.75" customHeight="1">
      <c r="A18" s="113" t="s">
        <v>22</v>
      </c>
      <c r="B18" s="36"/>
      <c r="C18" s="49">
        <v>3</v>
      </c>
      <c r="D18" s="50"/>
      <c r="E18" s="50">
        <f>(D18*$C18)</f>
        <v>0</v>
      </c>
      <c r="F18" s="51"/>
      <c r="G18" s="50"/>
      <c r="H18" s="50">
        <f>(G18*$C18)</f>
        <v>0</v>
      </c>
      <c r="I18" s="51"/>
      <c r="J18" s="50"/>
      <c r="K18" s="50">
        <f>(J18*$C18)</f>
        <v>0</v>
      </c>
      <c r="L18" s="51"/>
      <c r="M18" s="50"/>
      <c r="N18" s="50">
        <f>(M18*$C18)</f>
        <v>0</v>
      </c>
      <c r="O18" s="51"/>
      <c r="P18" s="50"/>
      <c r="Q18" s="50">
        <f>P18*$C18</f>
        <v>0</v>
      </c>
      <c r="R18" s="53"/>
    </row>
    <row r="19" spans="1:22" ht="12.75" customHeight="1">
      <c r="A19" s="113" t="s">
        <v>23</v>
      </c>
      <c r="B19" s="36"/>
      <c r="C19" s="49">
        <v>3</v>
      </c>
      <c r="D19" s="50"/>
      <c r="E19" s="50">
        <f>(D19*$C19)</f>
        <v>0</v>
      </c>
      <c r="F19" s="51"/>
      <c r="G19" s="50"/>
      <c r="H19" s="50">
        <f>(G19*$C19)</f>
        <v>0</v>
      </c>
      <c r="I19" s="54"/>
      <c r="J19" s="50"/>
      <c r="K19" s="50">
        <f>(J19*$C19)</f>
        <v>0</v>
      </c>
      <c r="L19" s="54"/>
      <c r="M19" s="50"/>
      <c r="N19" s="50">
        <f>(M19*$C19)</f>
        <v>0</v>
      </c>
      <c r="O19" s="54"/>
      <c r="P19" s="50"/>
      <c r="Q19" s="50">
        <f>P19*$C19</f>
        <v>0</v>
      </c>
      <c r="R19" s="55"/>
      <c r="V19" s="9"/>
    </row>
    <row r="20" spans="1:18" ht="12.75" customHeight="1" thickBot="1">
      <c r="A20" s="96" t="s">
        <v>24</v>
      </c>
      <c r="B20" s="4"/>
      <c r="C20" s="56"/>
      <c r="D20" s="57"/>
      <c r="E20" s="58"/>
      <c r="F20" s="59">
        <f>SUM(E17:E19)</f>
        <v>0</v>
      </c>
      <c r="G20" s="57"/>
      <c r="H20" s="58"/>
      <c r="I20" s="60">
        <f>SUM(H17:H19)</f>
        <v>0</v>
      </c>
      <c r="J20" s="61"/>
      <c r="K20" s="58"/>
      <c r="L20" s="60">
        <f>SUM(K17:K19)</f>
        <v>0</v>
      </c>
      <c r="M20" s="61"/>
      <c r="N20" s="58"/>
      <c r="O20" s="60">
        <f>SUM(N17:N19)</f>
        <v>0</v>
      </c>
      <c r="P20" s="61"/>
      <c r="Q20" s="62"/>
      <c r="R20" s="60">
        <f>SUM(Q17:Q19)</f>
        <v>0</v>
      </c>
    </row>
    <row r="21" spans="1:18" ht="12.75" customHeight="1" thickTop="1">
      <c r="A21" s="112" t="s">
        <v>41</v>
      </c>
      <c r="B21" s="28"/>
      <c r="C21" s="63"/>
      <c r="D21" s="64"/>
      <c r="E21" s="65"/>
      <c r="F21" s="51"/>
      <c r="G21" s="66"/>
      <c r="H21" s="65"/>
      <c r="I21" s="67"/>
      <c r="J21" s="66"/>
      <c r="K21" s="65"/>
      <c r="L21" s="67"/>
      <c r="M21" s="66"/>
      <c r="N21" s="65"/>
      <c r="O21" s="67"/>
      <c r="P21" s="66"/>
      <c r="Q21" s="68"/>
      <c r="R21" s="69"/>
    </row>
    <row r="22" spans="1:22" ht="12.75" customHeight="1">
      <c r="A22" s="113" t="s">
        <v>25</v>
      </c>
      <c r="B22" s="36"/>
      <c r="C22" s="70">
        <v>3</v>
      </c>
      <c r="D22" s="71"/>
      <c r="E22" s="72">
        <f>(D22*$C22)</f>
        <v>0</v>
      </c>
      <c r="F22" s="51"/>
      <c r="G22" s="71"/>
      <c r="H22" s="72">
        <f>(G22*$C22)</f>
        <v>0</v>
      </c>
      <c r="I22" s="51"/>
      <c r="J22" s="71"/>
      <c r="K22" s="72">
        <f>(J22*$C22)</f>
        <v>0</v>
      </c>
      <c r="L22" s="51"/>
      <c r="M22" s="71"/>
      <c r="N22" s="72">
        <f>(M22*$C22)</f>
        <v>0</v>
      </c>
      <c r="O22" s="51"/>
      <c r="P22" s="71"/>
      <c r="Q22" s="72">
        <f>(P22*$C22)</f>
        <v>0</v>
      </c>
      <c r="R22" s="51"/>
      <c r="V22" s="9"/>
    </row>
    <row r="23" spans="1:18" ht="12.75" customHeight="1">
      <c r="A23" s="113" t="s">
        <v>26</v>
      </c>
      <c r="B23" s="36"/>
      <c r="C23" s="70">
        <v>4</v>
      </c>
      <c r="D23" s="71"/>
      <c r="E23" s="72">
        <f>(D23*$C23)</f>
        <v>0</v>
      </c>
      <c r="F23" s="51"/>
      <c r="G23" s="71"/>
      <c r="H23" s="72">
        <f>(G23*$C23)</f>
        <v>0</v>
      </c>
      <c r="I23" s="51"/>
      <c r="J23" s="71"/>
      <c r="K23" s="72">
        <f>(J23*$C23)</f>
        <v>0</v>
      </c>
      <c r="L23" s="51"/>
      <c r="M23" s="71"/>
      <c r="N23" s="72">
        <f>(M23*$C23)</f>
        <v>0</v>
      </c>
      <c r="O23" s="51"/>
      <c r="P23" s="71"/>
      <c r="Q23" s="72">
        <f>(P23*$C23)</f>
        <v>0</v>
      </c>
      <c r="R23" s="51"/>
    </row>
    <row r="24" spans="1:18" ht="12.75" customHeight="1">
      <c r="A24" s="113" t="s">
        <v>27</v>
      </c>
      <c r="B24" s="36"/>
      <c r="C24" s="70">
        <v>4</v>
      </c>
      <c r="D24" s="71"/>
      <c r="E24" s="72">
        <f>(D24*$C24)</f>
        <v>0</v>
      </c>
      <c r="F24" s="54"/>
      <c r="G24" s="71"/>
      <c r="H24" s="72">
        <f>(G24*$C24)</f>
        <v>0</v>
      </c>
      <c r="I24" s="54"/>
      <c r="J24" s="71"/>
      <c r="K24" s="72">
        <f>(J24*$C24)</f>
        <v>0</v>
      </c>
      <c r="L24" s="54"/>
      <c r="M24" s="71"/>
      <c r="N24" s="72">
        <f>(M24*$C24)</f>
        <v>0</v>
      </c>
      <c r="O24" s="54"/>
      <c r="P24" s="71"/>
      <c r="Q24" s="72">
        <f>(P24*$C24)</f>
        <v>0</v>
      </c>
      <c r="R24" s="54"/>
    </row>
    <row r="25" spans="1:22" ht="12.75" customHeight="1" thickBot="1">
      <c r="A25" s="96" t="s">
        <v>28</v>
      </c>
      <c r="B25" s="4"/>
      <c r="C25" s="56"/>
      <c r="D25" s="73"/>
      <c r="E25" s="74"/>
      <c r="F25" s="60">
        <f>SUM(E22:E24)</f>
        <v>0</v>
      </c>
      <c r="G25" s="73"/>
      <c r="H25" s="74"/>
      <c r="I25" s="60">
        <f>SUM(H22:H24)</f>
        <v>0</v>
      </c>
      <c r="J25" s="73"/>
      <c r="K25" s="74"/>
      <c r="L25" s="60">
        <f>SUM(K22:K24)</f>
        <v>0</v>
      </c>
      <c r="M25" s="73"/>
      <c r="N25" s="74"/>
      <c r="O25" s="60">
        <f>SUM(N22:N24)</f>
        <v>0</v>
      </c>
      <c r="P25" s="73"/>
      <c r="Q25" s="74"/>
      <c r="R25" s="60">
        <f>SUM(Q22:Q24)</f>
        <v>0</v>
      </c>
      <c r="V25" s="42"/>
    </row>
    <row r="26" spans="1:22" ht="12.75" customHeight="1" thickTop="1">
      <c r="A26" s="116" t="s">
        <v>42</v>
      </c>
      <c r="B26" s="3" t="s">
        <v>8</v>
      </c>
      <c r="C26" s="63"/>
      <c r="D26" s="75"/>
      <c r="E26" s="65"/>
      <c r="F26" s="67"/>
      <c r="G26" s="75"/>
      <c r="H26" s="65"/>
      <c r="I26" s="67"/>
      <c r="J26" s="75"/>
      <c r="K26" s="65"/>
      <c r="L26" s="67"/>
      <c r="M26" s="75"/>
      <c r="N26" s="65"/>
      <c r="O26" s="67"/>
      <c r="P26" s="75"/>
      <c r="Q26" s="65"/>
      <c r="R26" s="67"/>
      <c r="V26" s="42"/>
    </row>
    <row r="27" spans="1:18" ht="12.75" customHeight="1">
      <c r="A27" s="117" t="s">
        <v>29</v>
      </c>
      <c r="B27" s="2" t="s">
        <v>9</v>
      </c>
      <c r="C27" s="56"/>
      <c r="D27" s="73"/>
      <c r="E27" s="74"/>
      <c r="F27" s="76"/>
      <c r="G27" s="73"/>
      <c r="H27" s="74"/>
      <c r="I27" s="76"/>
      <c r="J27" s="73"/>
      <c r="K27" s="74"/>
      <c r="L27" s="76"/>
      <c r="M27" s="73"/>
      <c r="N27" s="74"/>
      <c r="O27" s="76"/>
      <c r="P27" s="73"/>
      <c r="Q27" s="74"/>
      <c r="R27" s="76"/>
    </row>
    <row r="28" spans="1:18" ht="12.75" customHeight="1">
      <c r="A28" s="117" t="s">
        <v>30</v>
      </c>
      <c r="B28" s="2" t="s">
        <v>10</v>
      </c>
      <c r="C28" s="56"/>
      <c r="D28" s="73"/>
      <c r="E28" s="74"/>
      <c r="F28" s="77"/>
      <c r="G28" s="73"/>
      <c r="H28" s="74"/>
      <c r="I28" s="77"/>
      <c r="J28" s="73"/>
      <c r="K28" s="74"/>
      <c r="L28" s="77"/>
      <c r="M28" s="73"/>
      <c r="N28" s="74"/>
      <c r="O28" s="77"/>
      <c r="P28" s="73"/>
      <c r="Q28" s="74"/>
      <c r="R28" s="77"/>
    </row>
    <row r="29" spans="1:22" ht="12.75" customHeight="1" thickBot="1">
      <c r="A29" s="117"/>
      <c r="B29" s="2" t="s">
        <v>38</v>
      </c>
      <c r="C29" s="56">
        <v>3</v>
      </c>
      <c r="D29" s="78"/>
      <c r="E29" s="74">
        <f>+D29*C29</f>
        <v>0</v>
      </c>
      <c r="F29" s="60">
        <f>E29</f>
        <v>0</v>
      </c>
      <c r="G29" s="78"/>
      <c r="H29" s="74">
        <f>+G29*C29</f>
        <v>0</v>
      </c>
      <c r="I29" s="60">
        <f>H29</f>
        <v>0</v>
      </c>
      <c r="J29" s="78"/>
      <c r="K29" s="74">
        <f>J29*C29</f>
        <v>0</v>
      </c>
      <c r="L29" s="60">
        <f>K29</f>
        <v>0</v>
      </c>
      <c r="M29" s="78"/>
      <c r="N29" s="79">
        <f>M29*C29</f>
        <v>0</v>
      </c>
      <c r="O29" s="60">
        <f>N29</f>
        <v>0</v>
      </c>
      <c r="P29" s="78"/>
      <c r="Q29" s="74">
        <f>P29*C29</f>
        <v>0</v>
      </c>
      <c r="R29" s="60">
        <f>Q29</f>
        <v>0</v>
      </c>
      <c r="V29" s="9"/>
    </row>
    <row r="30" spans="1:18" ht="12.75" customHeight="1" thickTop="1">
      <c r="A30" s="112" t="s">
        <v>43</v>
      </c>
      <c r="B30" s="28"/>
      <c r="C30" s="80"/>
      <c r="D30" s="81"/>
      <c r="E30" s="82"/>
      <c r="F30" s="83"/>
      <c r="G30" s="81"/>
      <c r="H30" s="82"/>
      <c r="I30" s="83"/>
      <c r="J30" s="81"/>
      <c r="K30" s="82"/>
      <c r="L30" s="83"/>
      <c r="M30" s="81"/>
      <c r="N30" s="82"/>
      <c r="O30" s="83"/>
      <c r="P30" s="81"/>
      <c r="Q30" s="82"/>
      <c r="R30" s="83"/>
    </row>
    <row r="31" spans="1:18" ht="12.75" customHeight="1">
      <c r="A31" s="113" t="s">
        <v>31</v>
      </c>
      <c r="B31" s="36"/>
      <c r="C31" s="49">
        <v>4</v>
      </c>
      <c r="D31" s="84"/>
      <c r="E31" s="72">
        <f>(D31*$C31)</f>
        <v>0</v>
      </c>
      <c r="F31" s="85"/>
      <c r="G31" s="84"/>
      <c r="H31" s="72">
        <f>(G31*$C31)</f>
        <v>0</v>
      </c>
      <c r="I31" s="85"/>
      <c r="J31" s="71"/>
      <c r="K31" s="72">
        <f>(J31*$C31)</f>
        <v>0</v>
      </c>
      <c r="L31" s="85"/>
      <c r="M31" s="84"/>
      <c r="N31" s="72">
        <f>(M31*$C31)</f>
        <v>0</v>
      </c>
      <c r="O31" s="85"/>
      <c r="P31" s="71"/>
      <c r="Q31" s="72">
        <f>(P31*$C31)</f>
        <v>0</v>
      </c>
      <c r="R31" s="85"/>
    </row>
    <row r="32" spans="1:18" ht="12.75" customHeight="1">
      <c r="A32" s="113" t="s">
        <v>32</v>
      </c>
      <c r="B32" s="36"/>
      <c r="C32" s="49">
        <v>4</v>
      </c>
      <c r="D32" s="84"/>
      <c r="E32" s="72">
        <f>(D32*$C32)</f>
        <v>0</v>
      </c>
      <c r="F32" s="85"/>
      <c r="G32" s="84"/>
      <c r="H32" s="72">
        <f>(G32*$C32)</f>
        <v>0</v>
      </c>
      <c r="I32" s="85"/>
      <c r="J32" s="71"/>
      <c r="K32" s="72">
        <f>(J32*$C32)</f>
        <v>0</v>
      </c>
      <c r="L32" s="85"/>
      <c r="M32" s="84"/>
      <c r="N32" s="72">
        <f>(M32*$C32)</f>
        <v>0</v>
      </c>
      <c r="O32" s="85"/>
      <c r="P32" s="71"/>
      <c r="Q32" s="72">
        <f>(P32*$C32)</f>
        <v>0</v>
      </c>
      <c r="R32" s="85"/>
    </row>
    <row r="33" spans="1:18" ht="12.75" customHeight="1" thickBot="1">
      <c r="A33" s="96" t="s">
        <v>33</v>
      </c>
      <c r="B33" s="4"/>
      <c r="C33" s="86">
        <v>2</v>
      </c>
      <c r="D33" s="84"/>
      <c r="E33" s="72">
        <f>(D33*$C33)</f>
        <v>0</v>
      </c>
      <c r="F33" s="87">
        <f>SUM(E31:E33)</f>
        <v>0</v>
      </c>
      <c r="G33" s="84"/>
      <c r="H33" s="72">
        <f>(G33*$C33)</f>
        <v>0</v>
      </c>
      <c r="I33" s="87">
        <f>SUM(H31:H33)</f>
        <v>0</v>
      </c>
      <c r="J33" s="71"/>
      <c r="K33" s="72">
        <f>(J33*$C33)</f>
        <v>0</v>
      </c>
      <c r="L33" s="87">
        <f>SUM(K31:K33)</f>
        <v>0</v>
      </c>
      <c r="M33" s="84"/>
      <c r="N33" s="72">
        <f>(M33*$C33)</f>
        <v>0</v>
      </c>
      <c r="O33" s="87">
        <f>SUM(N31:N33)</f>
        <v>0</v>
      </c>
      <c r="P33" s="71"/>
      <c r="Q33" s="72">
        <f>(P33*$C33)</f>
        <v>0</v>
      </c>
      <c r="R33" s="87">
        <f>SUM(Q31:Q33)</f>
        <v>0</v>
      </c>
    </row>
    <row r="34" spans="1:19" ht="12.75" customHeight="1" thickBot="1" thickTop="1">
      <c r="A34" s="112"/>
      <c r="B34" s="88" t="s">
        <v>11</v>
      </c>
      <c r="C34" s="28"/>
      <c r="D34" s="89"/>
      <c r="E34" s="90"/>
      <c r="F34" s="91">
        <f>SUM(F20:F33)</f>
        <v>0</v>
      </c>
      <c r="G34" s="92"/>
      <c r="H34" s="93"/>
      <c r="I34" s="94">
        <f>SUM(I20:I33)</f>
        <v>0</v>
      </c>
      <c r="J34" s="92"/>
      <c r="K34" s="93"/>
      <c r="L34" s="94">
        <f>SUM(L20:L33)</f>
        <v>0</v>
      </c>
      <c r="M34" s="92"/>
      <c r="N34" s="93"/>
      <c r="O34" s="94">
        <f>SUM(O20:O33)</f>
        <v>0</v>
      </c>
      <c r="P34" s="92"/>
      <c r="Q34" s="93"/>
      <c r="R34" s="94">
        <f>SUM(R20:R33)</f>
        <v>0</v>
      </c>
      <c r="S34" s="95"/>
    </row>
    <row r="35" spans="1:18" ht="12.75" customHeight="1" thickTop="1">
      <c r="A35" s="112" t="s">
        <v>44</v>
      </c>
      <c r="B35" s="28"/>
      <c r="C35" s="28"/>
      <c r="D35" s="96"/>
      <c r="E35" s="97"/>
      <c r="F35" s="98"/>
      <c r="G35" s="92"/>
      <c r="H35" s="58"/>
      <c r="I35" s="99"/>
      <c r="J35" s="92"/>
      <c r="K35" s="58"/>
      <c r="L35" s="99"/>
      <c r="M35" s="92"/>
      <c r="N35" s="58"/>
      <c r="O35" s="99"/>
      <c r="P35" s="92"/>
      <c r="Q35" s="58"/>
      <c r="R35" s="99"/>
    </row>
    <row r="36" spans="1:18" ht="12.75" customHeight="1">
      <c r="A36" s="96" t="s">
        <v>16</v>
      </c>
      <c r="B36" s="4"/>
      <c r="C36" s="4"/>
      <c r="D36" s="96"/>
      <c r="E36" s="97"/>
      <c r="F36" s="100"/>
      <c r="G36" s="97"/>
      <c r="H36" s="58"/>
      <c r="I36" s="101"/>
      <c r="J36" s="97"/>
      <c r="K36" s="58"/>
      <c r="L36" s="101"/>
      <c r="M36" s="97"/>
      <c r="N36" s="58"/>
      <c r="O36" s="101"/>
      <c r="P36" s="97"/>
      <c r="Q36" s="58"/>
      <c r="R36" s="101"/>
    </row>
    <row r="37" spans="1:18" ht="12.75" customHeight="1" thickBot="1">
      <c r="A37" s="118" t="s">
        <v>12</v>
      </c>
      <c r="B37" s="12"/>
      <c r="C37" s="12"/>
      <c r="D37" s="102"/>
      <c r="E37" s="103"/>
      <c r="F37" s="104"/>
      <c r="G37" s="103"/>
      <c r="H37" s="105"/>
      <c r="I37" s="106"/>
      <c r="J37" s="103"/>
      <c r="K37" s="105"/>
      <c r="L37" s="107"/>
      <c r="M37" s="103"/>
      <c r="N37" s="105"/>
      <c r="O37" s="106"/>
      <c r="P37" s="103"/>
      <c r="Q37" s="105"/>
      <c r="R37" s="106"/>
    </row>
    <row r="38" spans="1:19" s="126" customFormat="1" ht="12.75" customHeight="1" thickBot="1" thickTop="1">
      <c r="A38" s="122"/>
      <c r="B38" s="1" t="s">
        <v>13</v>
      </c>
      <c r="C38" s="119"/>
      <c r="D38" s="123"/>
      <c r="E38" s="124"/>
      <c r="F38" s="120"/>
      <c r="G38" s="125"/>
      <c r="H38" s="124"/>
      <c r="I38" s="120">
        <f>I34-I37</f>
        <v>0</v>
      </c>
      <c r="J38" s="125"/>
      <c r="K38" s="124"/>
      <c r="L38" s="120">
        <f>L34-L37</f>
        <v>0</v>
      </c>
      <c r="M38" s="125"/>
      <c r="N38" s="124"/>
      <c r="O38" s="120">
        <f>O34-O37</f>
        <v>0</v>
      </c>
      <c r="P38" s="125"/>
      <c r="Q38" s="124"/>
      <c r="R38" s="120">
        <f>R34-R37</f>
        <v>0</v>
      </c>
      <c r="S38" s="121"/>
    </row>
    <row r="39" spans="1:18" ht="13.5" thickTop="1">
      <c r="A39" s="4"/>
      <c r="B39" s="4"/>
      <c r="C39" s="4"/>
      <c r="D39" s="7"/>
      <c r="E39" s="97"/>
      <c r="F39" s="108"/>
      <c r="G39" s="109"/>
      <c r="H39" s="109"/>
      <c r="I39" s="110"/>
      <c r="J39" s="109"/>
      <c r="K39" s="109"/>
      <c r="L39" s="110"/>
      <c r="M39" s="109"/>
      <c r="N39" s="109"/>
      <c r="O39" s="110"/>
      <c r="P39" s="109"/>
      <c r="Q39" s="111"/>
      <c r="R39" s="110"/>
    </row>
  </sheetData>
  <sheetProtection formatColumns="0" formatRows="0" selectLockedCells="1"/>
  <mergeCells count="5">
    <mergeCell ref="D4:F9"/>
    <mergeCell ref="G4:I9"/>
    <mergeCell ref="J4:L9"/>
    <mergeCell ref="M4:O9"/>
    <mergeCell ref="P4:R9"/>
  </mergeCells>
  <dataValidations count="1">
    <dataValidation type="decimal" allowBlank="1" showErrorMessage="1" promptTitle="Scoring Allowables" prompt="Please enter a score greater than zero (0) and not exceeding 3.00 with up to 2 places beyond the decimal point." errorTitle="Scoring Allowables" error="You must insert a value greater than zero (0) and not exceeding 3.00" sqref="D22:D24 G22:G24 J22:J24 M22:M24 P22:P24 D31:D33 G31:G33 J31:J33 M31:M33 P31:P33">
      <formula1>0.01</formula1>
      <formula2>3</formula2>
    </dataValidation>
  </dataValidations>
  <printOptions horizontalCentered="1" verticalCentered="1"/>
  <pageMargins left="0" right="0" top="0.27" bottom="0.25" header="0.5" footer="0.5"/>
  <pageSetup horizontalDpi="600" verticalDpi="600" orientation="landscape" scale="96" r:id="rId1"/>
  <headerFooter alignWithMargins="0">
    <oddFooter>&amp;L&amp;F&amp;CPage &amp;P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Tabrizi</dc:creator>
  <cp:keywords/>
  <dc:description/>
  <cp:lastModifiedBy>Jervey, Audra - DOA</cp:lastModifiedBy>
  <cp:lastPrinted>2018-11-02T15:49:00Z</cp:lastPrinted>
  <dcterms:created xsi:type="dcterms:W3CDTF">1998-03-16T20:40:49Z</dcterms:created>
  <dcterms:modified xsi:type="dcterms:W3CDTF">2019-01-22T20:47:22Z</dcterms:modified>
  <cp:category/>
  <cp:version/>
  <cp:contentType/>
  <cp:contentStatus/>
</cp:coreProperties>
</file>